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X:\BUSINESS_DEVELOPMENT\Film_Fund_Commission\3_Film_Commission\1_Strategie\1_Strategie FC\FC_Green\2_Infos für Webseite\8. Checkliste Green Shooting\"/>
    </mc:Choice>
  </mc:AlternateContent>
  <xr:revisionPtr revIDLastSave="0" documentId="13_ncr:1_{F9A2DDDF-7749-4DE4-AB76-78CE6E8FDF49}" xr6:coauthVersionLast="45" xr6:coauthVersionMax="45" xr10:uidLastSave="{00000000-0000-0000-0000-000000000000}"/>
  <bookViews>
    <workbookView xWindow="-108" yWindow="-108" windowWidth="20376" windowHeight="1236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1" l="1"/>
  <c r="M75" i="1" l="1"/>
  <c r="E16" i="1" l="1"/>
  <c r="C23" i="1"/>
  <c r="E50" i="1" l="1"/>
  <c r="E29" i="1" l="1"/>
  <c r="E64" i="1"/>
  <c r="E65" i="1"/>
  <c r="E63" i="1"/>
  <c r="E53" i="1"/>
  <c r="C35" i="1"/>
  <c r="E71" i="1" l="1"/>
  <c r="E72" i="1" s="1"/>
  <c r="E68" i="1"/>
  <c r="E31" i="1"/>
  <c r="E15" i="1"/>
  <c r="E48" i="1"/>
  <c r="C66" i="1"/>
  <c r="C72" i="1"/>
  <c r="E69" i="1" l="1"/>
  <c r="C45" i="1"/>
  <c r="E40" i="1"/>
  <c r="E62" i="1"/>
  <c r="C59" i="1"/>
  <c r="E32" i="1"/>
  <c r="E34" i="1"/>
  <c r="E44" i="1"/>
  <c r="E42" i="1"/>
  <c r="E41" i="1"/>
  <c r="E58" i="1"/>
  <c r="E57" i="1"/>
  <c r="E55" i="1"/>
  <c r="E52" i="1"/>
  <c r="E51" i="1"/>
  <c r="E49" i="1"/>
  <c r="E66" i="1" l="1"/>
  <c r="E59" i="1"/>
  <c r="E35" i="1"/>
  <c r="E45" i="1"/>
  <c r="C69" i="1"/>
  <c r="E75" i="1" l="1"/>
  <c r="C75" i="1"/>
</calcChain>
</file>

<file path=xl/sharedStrings.xml><?xml version="1.0" encoding="utf-8"?>
<sst xmlns="http://schemas.openxmlformats.org/spreadsheetml/2006/main" count="197" uniqueCount="79">
  <si>
    <t>Angebot von vegetarischen Speisen</t>
  </si>
  <si>
    <t>Vermeidung von Red List Seafood</t>
  </si>
  <si>
    <t>Verwendung von Leitungswasser vor Ort</t>
  </si>
  <si>
    <t>Einsatz von wiederverwendbarem Geschirr und Besteck</t>
  </si>
  <si>
    <t>Vermeidung von Einweg- und Plastikverpackungen</t>
  </si>
  <si>
    <t>D1 Lebensmittel und Getränke</t>
  </si>
  <si>
    <t>D2 Geschirr und Besteck</t>
  </si>
  <si>
    <t>D3 Verpackung</t>
  </si>
  <si>
    <t>C1 Transport und Kraftstoffverbrauch</t>
  </si>
  <si>
    <t>Für PKW: Einsatz von mind. 50% Hybrid-, Elektro-, CNG- oder LPG Fahrzeuge. Der Rest müssen Euro 6 Fahrzeuge sein.</t>
  </si>
  <si>
    <t>C2 Unterkunft</t>
  </si>
  <si>
    <t>B1 Stromverbrauch</t>
  </si>
  <si>
    <t>B2 Generatoren (wenn kein Festanschluss möglich ist)</t>
  </si>
  <si>
    <t>Bevorzugt folgende mobile Stromsysteme einsetzen: Gasgeneratoren, Solar-Systeme, Hybrid-Generatoren, Fahrbare Akkusysteme/Eco Powerbanks</t>
  </si>
  <si>
    <t>Wenn diese Systeme nicht verfügbar oder machbar sind: Dieselgenerator minimum STAGE 3A</t>
  </si>
  <si>
    <t>B3 Licht</t>
  </si>
  <si>
    <t>Einsatz von mind. 80% energieeffizientem Lichtequipment (z.B. LED-Scheinwerfer, HMI-Scheinwerfer, Fluoreszierende Leuchtmittel, Reflektorsysteme)</t>
  </si>
  <si>
    <t xml:space="preserve">E1 Materialauswahl </t>
  </si>
  <si>
    <t>Nur FSC zertifiziertes Holz</t>
  </si>
  <si>
    <t>Folgende Giftstoffe sollten nicht verwendet werden: Isocyanate und Toluol</t>
  </si>
  <si>
    <t>A2 Kommunikation und Integration Nachhaltigkeitsplan</t>
  </si>
  <si>
    <t>Sensibilisierung vom Team</t>
  </si>
  <si>
    <t>Ernennung "Green Consultant"</t>
  </si>
  <si>
    <t xml:space="preserve">Aussendung von Projektinformationen in digitaler Form </t>
  </si>
  <si>
    <t>Maximale Punkte</t>
  </si>
  <si>
    <t>Geplant: Ja/Nein</t>
  </si>
  <si>
    <t>Kriterium D: Catering</t>
  </si>
  <si>
    <t>Kriterium C: Transport und Unterkunft</t>
  </si>
  <si>
    <t>Kriterium B: Energie</t>
  </si>
  <si>
    <t xml:space="preserve"> Kriterium E: Material</t>
  </si>
  <si>
    <t xml:space="preserve"> Kriterium F: Abfallwirtschaft</t>
  </si>
  <si>
    <t xml:space="preserve">Nutzung öffentlicher Verkehrsmittel </t>
  </si>
  <si>
    <t>Maßnahme erfolgt: Ja / Nein</t>
  </si>
  <si>
    <t>Finale Punkte</t>
  </si>
  <si>
    <t>Geplante Punkte</t>
  </si>
  <si>
    <t>Verbesserungsvorschläge</t>
  </si>
  <si>
    <t>Nein</t>
  </si>
  <si>
    <t>Maximale Punkte gesamt</t>
  </si>
  <si>
    <t>Geplante Punkte gesamt</t>
  </si>
  <si>
    <t>Mindestens 30% der Unterkünfte in klimafreundlichen Hotels oder Ferienwohnungen (siehe Parameter "Nachhaltige Unterkunftsbetriebe")</t>
  </si>
  <si>
    <t>Vermeidung von Lebensmittelverschwendung</t>
  </si>
  <si>
    <t>A1 Erstellung Nachhaltigkeitsplan mit Fokus auf folgende Themen:</t>
  </si>
  <si>
    <t xml:space="preserve">Mobilitäts- und Transportplan </t>
  </si>
  <si>
    <t>Energieplan</t>
  </si>
  <si>
    <t xml:space="preserve">CO2- Bilanz (Report inkl. CO2-Reduktion und Report ohne CO2-Reduktion)
</t>
  </si>
  <si>
    <t>Planung der Maßnahmen mit allen Departments und Erstellung von Checklisten</t>
  </si>
  <si>
    <t>Lokaler Stromanbieter</t>
  </si>
  <si>
    <t>Lokaler Ökostromanbieter</t>
  </si>
  <si>
    <t xml:space="preserve">Verwendung von nachhaltigem Material (z.B. Büromaterial) </t>
  </si>
  <si>
    <t>Kriterium G: Green Innovation</t>
  </si>
  <si>
    <t xml:space="preserve">G1 Innovative Ideen zur Vermeidung von Umweltbelastungen </t>
  </si>
  <si>
    <t>Kriterium A: Grüne Kommunikation</t>
  </si>
  <si>
    <t>F1 Fachgerechte Trennung und Entsorgung von Abfall in den Kategorien Papier, Plastik, 
Metall, Glas, Biomüll</t>
  </si>
  <si>
    <t xml:space="preserve">Geplante Maßnahmen
und Dienstleister </t>
  </si>
  <si>
    <t xml:space="preserve"> Falls Nichterfüllung - Begründung </t>
  </si>
  <si>
    <t>FÜR DEN FÖRDERANTRAG AUSFÜLLEN</t>
  </si>
  <si>
    <t>Maßnahme erfolgt: Ja/Nein</t>
  </si>
  <si>
    <t>Informationen zur Umsetzung
 der Maßnahme*</t>
  </si>
  <si>
    <t>Kriterum erfüllt: Ja / Nein</t>
  </si>
  <si>
    <t>Anzahl Drehtage, für welche die Maßnahme
 angewandt wurde</t>
  </si>
  <si>
    <t xml:space="preserve">
_______________________________________________________________________________________________
Datum, Ort, Unterschrift Produzent
</t>
  </si>
  <si>
    <t xml:space="preserve">Gesamte Punkte final </t>
  </si>
  <si>
    <t>AM ENDE DES PROJEKTS AUSFÜLLEN UND UNTERSCHREIBEN</t>
  </si>
  <si>
    <t>WIRD BEI DEN ÜBERPRÜFUNGEN NACH PROJEKTABSCHLUSS VON DER ZUSTÄNDIGEN STELLE AUSGEFÜLLT</t>
  </si>
  <si>
    <t>Anzahl Drehtage, an welchen die Maßnahme
 angewandt wurde</t>
  </si>
  <si>
    <t xml:space="preserve">
____________________________________________________________
Datum, Ort, Unterschrift Kontrollstelle</t>
  </si>
  <si>
    <t>Mindestens 50% der eingesetzten Lebensmittel müssen aus regionaler und/oder biologischer Produktion sein.</t>
  </si>
  <si>
    <t>Vermeidung von Ausdrucken. Nutzung Papier in sämtlichen Verbrauchsformen muss 
Recyclingpapier sein.</t>
  </si>
  <si>
    <t>LKW und Transporter: Hybrid, Elektro, CNG oder LPG. Diesel oder Benzinfahrzeuge müssen 
Euro 6 haben.</t>
  </si>
  <si>
    <t>*Bitte fügen Sie hier alle Details und Informationen ein, welche die Umsetzung der Maßnahme betreffen (z.B. Produktbeschreibung, Technologiebeschreibung, Labels usw.)</t>
  </si>
  <si>
    <t>Verzicht auf Plastikflaschen und Nutzung von mobilen Wasserspendern</t>
  </si>
  <si>
    <t>Vermeidung von Kaffeekapseln aus Aluminium</t>
  </si>
  <si>
    <t>Verpflichtend
(nach Projektabschluss abzugeben)</t>
  </si>
  <si>
    <t>Verpflichtend</t>
  </si>
  <si>
    <r>
      <t xml:space="preserve">Diese Spalten müssen vom Antragssteller </t>
    </r>
    <r>
      <rPr>
        <b/>
        <sz val="10"/>
        <color theme="1"/>
        <rFont val="Source Sans Pro Light"/>
        <family val="2"/>
      </rPr>
      <t>für den Förderantrag</t>
    </r>
    <r>
      <rPr>
        <sz val="10"/>
        <color theme="1"/>
        <rFont val="Source Sans Pro Light"/>
        <family val="2"/>
      </rPr>
      <t xml:space="preserve"> ausgefüllt werden.</t>
    </r>
  </si>
  <si>
    <r>
      <t xml:space="preserve">Diese Spalten müssen </t>
    </r>
    <r>
      <rPr>
        <b/>
        <sz val="10"/>
        <color theme="1"/>
        <rFont val="Source Sans Pro Light"/>
        <family val="2"/>
      </rPr>
      <t>nach Projektabschluss</t>
    </r>
    <r>
      <rPr>
        <sz val="10"/>
        <color theme="1"/>
        <rFont val="Source Sans Pro Light"/>
        <family val="2"/>
      </rPr>
      <t xml:space="preserve"> ausgefüllt und </t>
    </r>
    <r>
      <rPr>
        <b/>
        <sz val="10"/>
        <color theme="1"/>
        <rFont val="Source Sans Pro Light"/>
        <family val="2"/>
      </rPr>
      <t>vom Produzenten unterschrieben</t>
    </r>
    <r>
      <rPr>
        <sz val="10"/>
        <color theme="1"/>
        <rFont val="Source Sans Pro Light"/>
        <family val="2"/>
      </rPr>
      <t xml:space="preserve"> abgegeben werden. Es handelt sich hierbei um eine </t>
    </r>
    <r>
      <rPr>
        <b/>
        <sz val="10"/>
        <color theme="1"/>
        <rFont val="Source Sans Pro Light"/>
        <family val="2"/>
      </rPr>
      <t>verbindliche Eigenerklärung</t>
    </r>
    <r>
      <rPr>
        <sz val="10"/>
        <color theme="1"/>
        <rFont val="Source Sans Pro Light"/>
        <family val="2"/>
      </rPr>
      <t xml:space="preserve">. </t>
    </r>
  </si>
  <si>
    <r>
      <t xml:space="preserve">Diese Spalten werden nach Projektabschluss zur </t>
    </r>
    <r>
      <rPr>
        <b/>
        <sz val="10"/>
        <color theme="1"/>
        <rFont val="Source Sans Pro Light"/>
        <family val="2"/>
      </rPr>
      <t xml:space="preserve">Überprüfung von der Landesagentur für Umwelt- und Klimaschutz </t>
    </r>
    <r>
      <rPr>
        <sz val="10"/>
        <color theme="1"/>
        <rFont val="Source Sans Pro Light"/>
        <family val="2"/>
      </rPr>
      <t xml:space="preserve">oder einem, von ihr beautragten unabhängigem Institut ausgefüllt. </t>
    </r>
  </si>
  <si>
    <r>
      <t xml:space="preserve">Achtung: Um das Zertifikat zu erhalten, müssen </t>
    </r>
    <r>
      <rPr>
        <b/>
        <u/>
        <sz val="10"/>
        <color rgb="FFFF0000"/>
        <rFont val="Source Sans Pro Light"/>
        <family val="2"/>
      </rPr>
      <t>mindestens 80 Punkte</t>
    </r>
    <r>
      <rPr>
        <sz val="10"/>
        <color rgb="FFFF0000"/>
        <rFont val="Source Sans Pro Light"/>
        <family val="2"/>
      </rPr>
      <t xml:space="preserve"> erreicht werden. </t>
    </r>
  </si>
  <si>
    <r>
      <t xml:space="preserve">Parameter IDM "Green Shooting"
</t>
    </r>
    <r>
      <rPr>
        <sz val="10"/>
        <color theme="1"/>
        <rFont val="Source Sans Pro Light"/>
        <family val="2"/>
      </rPr>
      <t>(für weiterführende Informationen zu den einzelnen Punkte</t>
    </r>
    <r>
      <rPr>
        <sz val="10"/>
        <rFont val="Source Sans Pro Light"/>
        <family val="2"/>
      </rPr>
      <t>n,</t>
    </r>
    <r>
      <rPr>
        <sz val="10"/>
        <color theme="1"/>
        <rFont val="Source Sans Pro Light"/>
        <family val="2"/>
      </rPr>
      <t xml:space="preserve"> bitten wir Sie den Leitfaden auf unserer Webseite zu lesen)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</si>
</sst>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Source Sans Pro Light"/>
      <family val="2"/>
    </font>
    <font>
      <b/>
      <sz val="10"/>
      <color theme="1"/>
      <name val="Source Sans Pro Light"/>
      <family val="2"/>
    </font>
    <font>
      <sz val="10"/>
      <name val="Source Sans Pro Light"/>
      <family val="2"/>
    </font>
    <font>
      <sz val="10"/>
      <color rgb="FFFF0000"/>
      <name val="Source Sans Pro Light"/>
      <family val="2"/>
    </font>
    <font>
      <b/>
      <u/>
      <sz val="10"/>
      <color rgb="FFFF0000"/>
      <name val="Source Sans Pro Light"/>
      <family val="2"/>
    </font>
    <font>
      <b/>
      <sz val="10"/>
      <color theme="1"/>
      <name val="Source Sans Pro SemiBold"/>
      <family val="2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2" fillId="6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Fill="1"/>
    <xf numFmtId="0" fontId="1" fillId="3" borderId="16" xfId="0" applyFont="1" applyFill="1" applyBorder="1"/>
    <xf numFmtId="0" fontId="1" fillId="8" borderId="34" xfId="0" applyFont="1" applyFill="1" applyBorder="1" applyAlignment="1">
      <alignment horizontal="center"/>
    </xf>
    <xf numFmtId="0" fontId="1" fillId="5" borderId="17" xfId="0" applyFont="1" applyFill="1" applyBorder="1"/>
    <xf numFmtId="0" fontId="1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vertical="center" wrapText="1"/>
    </xf>
    <xf numFmtId="0" fontId="1" fillId="0" borderId="30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7" borderId="1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7" borderId="1" xfId="0" applyFont="1" applyFill="1" applyBorder="1"/>
    <xf numFmtId="0" fontId="1" fillId="7" borderId="12" xfId="0" applyFont="1" applyFill="1" applyBorder="1"/>
    <xf numFmtId="0" fontId="1" fillId="7" borderId="12" xfId="0" applyFont="1" applyFill="1" applyBorder="1" applyAlignment="1">
      <alignment horizontal="center"/>
    </xf>
    <xf numFmtId="0" fontId="1" fillId="7" borderId="36" xfId="0" applyFont="1" applyFill="1" applyBorder="1"/>
    <xf numFmtId="0" fontId="1" fillId="7" borderId="1" xfId="0" applyFont="1" applyFill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23" xfId="0" applyFont="1" applyBorder="1"/>
    <xf numFmtId="0" fontId="1" fillId="0" borderId="31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/>
    <xf numFmtId="0" fontId="1" fillId="0" borderId="8" xfId="0" applyFont="1" applyBorder="1"/>
    <xf numFmtId="0" fontId="1" fillId="0" borderId="7" xfId="0" applyFont="1" applyBorder="1"/>
    <xf numFmtId="0" fontId="1" fillId="0" borderId="32" xfId="0" applyFont="1" applyBorder="1"/>
    <xf numFmtId="0" fontId="1" fillId="0" borderId="22" xfId="0" applyFont="1" applyBorder="1" applyAlignment="1">
      <alignment vertical="top"/>
    </xf>
    <xf numFmtId="0" fontId="1" fillId="3" borderId="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3" xfId="0" applyFont="1" applyBorder="1"/>
    <xf numFmtId="0" fontId="1" fillId="7" borderId="21" xfId="0" applyFont="1" applyFill="1" applyBorder="1"/>
    <xf numFmtId="0" fontId="1" fillId="7" borderId="1" xfId="0" applyFont="1" applyFill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3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8" xfId="0" applyFont="1" applyBorder="1"/>
    <xf numFmtId="0" fontId="2" fillId="0" borderId="0" xfId="0" applyFont="1" applyBorder="1" applyAlignment="1">
      <alignment horizontal="center" vertical="center"/>
    </xf>
    <xf numFmtId="0" fontId="1" fillId="0" borderId="37" xfId="0" applyFont="1" applyBorder="1"/>
    <xf numFmtId="0" fontId="1" fillId="8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2" borderId="12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7" borderId="29" xfId="0" applyFont="1" applyFill="1" applyBorder="1" applyAlignment="1">
      <alignment vertical="center" wrapText="1"/>
    </xf>
    <xf numFmtId="0" fontId="1" fillId="0" borderId="4" xfId="0" applyFont="1" applyBorder="1"/>
    <xf numFmtId="0" fontId="1" fillId="0" borderId="30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0" fontId="1" fillId="0" borderId="6" xfId="0" applyFont="1" applyBorder="1"/>
    <xf numFmtId="0" fontId="1" fillId="0" borderId="3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27" xfId="0" applyFont="1" applyBorder="1" applyAlignment="1">
      <alignment horizontal="center" vertical="center"/>
    </xf>
    <xf numFmtId="0" fontId="1" fillId="0" borderId="22" xfId="0" applyFont="1" applyBorder="1"/>
    <xf numFmtId="0" fontId="1" fillId="0" borderId="0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4" fillId="0" borderId="0" xfId="0" applyFont="1" applyBorder="1"/>
    <xf numFmtId="0" fontId="1" fillId="0" borderId="24" xfId="0" applyFont="1" applyBorder="1"/>
    <xf numFmtId="0" fontId="1" fillId="0" borderId="25" xfId="0" applyFont="1" applyBorder="1"/>
    <xf numFmtId="0" fontId="2" fillId="7" borderId="17" xfId="0" applyFont="1" applyFill="1" applyBorder="1" applyAlignment="1">
      <alignment horizontal="center"/>
    </xf>
    <xf numFmtId="0" fontId="6" fillId="2" borderId="27" xfId="0" applyFont="1" applyFill="1" applyBorder="1" applyAlignment="1">
      <alignment vertical="center" wrapText="1"/>
    </xf>
    <xf numFmtId="0" fontId="6" fillId="2" borderId="27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/>
    </xf>
    <xf numFmtId="0" fontId="6" fillId="9" borderId="27" xfId="0" applyFont="1" applyFill="1" applyBorder="1" applyAlignment="1">
      <alignment horizontal="center" vertical="center"/>
    </xf>
    <xf numFmtId="0" fontId="2" fillId="9" borderId="2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38" xfId="0" applyFont="1" applyBorder="1" applyAlignment="1">
      <alignment horizontal="center" vertical="top"/>
    </xf>
    <xf numFmtId="0" fontId="2" fillId="0" borderId="3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8" borderId="10" xfId="0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horizontal="left" vertical="center" wrapText="1"/>
    </xf>
    <xf numFmtId="0" fontId="1" fillId="8" borderId="3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2" fillId="0" borderId="2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23" xfId="0" applyFont="1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2" fillId="7" borderId="22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" fillId="0" borderId="40" xfId="0" applyFont="1" applyBorder="1"/>
    <xf numFmtId="0" fontId="2" fillId="0" borderId="40" xfId="0" applyFont="1" applyBorder="1" applyAlignment="1">
      <alignment horizontal="center" vertical="center"/>
    </xf>
    <xf numFmtId="0" fontId="1" fillId="0" borderId="41" xfId="0" applyFont="1" applyBorder="1"/>
    <xf numFmtId="0" fontId="1" fillId="0" borderId="35" xfId="0" applyFont="1" applyBorder="1"/>
    <xf numFmtId="0" fontId="1" fillId="0" borderId="39" xfId="0" applyFont="1" applyBorder="1"/>
    <xf numFmtId="0" fontId="1" fillId="0" borderId="41" xfId="0" applyFont="1" applyBorder="1" applyAlignment="1">
      <alignment vertical="top"/>
    </xf>
    <xf numFmtId="0" fontId="1" fillId="2" borderId="40" xfId="0" applyFont="1" applyFill="1" applyBorder="1" applyAlignment="1">
      <alignment vertical="center" wrapText="1"/>
    </xf>
    <xf numFmtId="0" fontId="1" fillId="8" borderId="11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2"/>
  <sheetViews>
    <sheetView tabSelected="1" topLeftCell="A49" zoomScale="69" zoomScaleNormal="69" workbookViewId="0">
      <selection activeCell="B14" sqref="B14"/>
    </sheetView>
  </sheetViews>
  <sheetFormatPr defaultColWidth="11.44140625" defaultRowHeight="13.8" x14ac:dyDescent="0.3"/>
  <cols>
    <col min="1" max="1" width="4.6640625" style="1" customWidth="1"/>
    <col min="2" max="2" width="94.5546875" style="1" customWidth="1"/>
    <col min="3" max="3" width="34" style="1" customWidth="1"/>
    <col min="4" max="4" width="22.33203125" style="1" customWidth="1"/>
    <col min="5" max="5" width="25.44140625" style="1" customWidth="1"/>
    <col min="6" max="8" width="51.33203125" style="1" customWidth="1"/>
    <col min="9" max="9" width="39.33203125" style="1" customWidth="1"/>
    <col min="10" max="10" width="37" style="1" customWidth="1"/>
    <col min="11" max="11" width="7.109375" style="1" customWidth="1"/>
    <col min="12" max="12" width="51.6640625" style="1" customWidth="1"/>
    <col min="13" max="13" width="31.88671875" style="1" customWidth="1"/>
    <col min="14" max="14" width="42.33203125" style="1" customWidth="1"/>
    <col min="15" max="16384" width="11.44140625" style="1"/>
  </cols>
  <sheetData>
    <row r="1" spans="2:14" ht="14.4" thickBot="1" x14ac:dyDescent="0.35"/>
    <row r="2" spans="2:14" ht="72.599999999999994" customHeight="1" thickBot="1" x14ac:dyDescent="0.35">
      <c r="B2" s="2" t="s">
        <v>78</v>
      </c>
      <c r="I2" s="3"/>
      <c r="J2" s="4"/>
      <c r="K2" s="4"/>
    </row>
    <row r="3" spans="2:14" x14ac:dyDescent="0.3">
      <c r="I3" s="3"/>
    </row>
    <row r="4" spans="2:14" x14ac:dyDescent="0.3">
      <c r="C4" s="5"/>
    </row>
    <row r="5" spans="2:14" ht="15.75" customHeight="1" thickBot="1" x14ac:dyDescent="0.35">
      <c r="C5" s="5"/>
      <c r="I5" s="121" t="s">
        <v>69</v>
      </c>
    </row>
    <row r="6" spans="2:14" x14ac:dyDescent="0.3">
      <c r="B6" s="6"/>
      <c r="C6" s="5" t="s">
        <v>74</v>
      </c>
      <c r="I6" s="122"/>
    </row>
    <row r="7" spans="2:14" ht="15" customHeight="1" x14ac:dyDescent="0.3">
      <c r="B7" s="7"/>
      <c r="C7" s="5" t="s">
        <v>75</v>
      </c>
      <c r="I7" s="122"/>
    </row>
    <row r="8" spans="2:14" ht="14.4" thickBot="1" x14ac:dyDescent="0.35">
      <c r="B8" s="8"/>
      <c r="C8" s="5" t="s">
        <v>76</v>
      </c>
      <c r="I8" s="122"/>
    </row>
    <row r="9" spans="2:14" ht="15" customHeight="1" x14ac:dyDescent="0.3">
      <c r="C9" s="5"/>
      <c r="I9" s="122"/>
    </row>
    <row r="10" spans="2:14" x14ac:dyDescent="0.3">
      <c r="C10" s="5"/>
      <c r="I10" s="123"/>
    </row>
    <row r="11" spans="2:14" ht="14.4" thickBot="1" x14ac:dyDescent="0.35">
      <c r="C11" s="5"/>
    </row>
    <row r="12" spans="2:14" ht="14.4" thickBot="1" x14ac:dyDescent="0.35">
      <c r="B12" s="9"/>
      <c r="C12" s="10"/>
      <c r="D12" s="124" t="s">
        <v>55</v>
      </c>
      <c r="E12" s="125"/>
      <c r="F12" s="126"/>
      <c r="G12" s="127" t="s">
        <v>62</v>
      </c>
      <c r="H12" s="128"/>
      <c r="I12" s="128"/>
      <c r="J12" s="128"/>
      <c r="K12" s="136"/>
      <c r="L12" s="129" t="s">
        <v>63</v>
      </c>
      <c r="M12" s="129"/>
      <c r="N12" s="130"/>
    </row>
    <row r="13" spans="2:14" ht="34.950000000000003" customHeight="1" x14ac:dyDescent="0.3">
      <c r="B13" s="103" t="s">
        <v>51</v>
      </c>
      <c r="C13" s="11" t="s">
        <v>24</v>
      </c>
      <c r="D13" s="12" t="s">
        <v>25</v>
      </c>
      <c r="E13" s="12" t="s">
        <v>34</v>
      </c>
      <c r="F13" s="13" t="s">
        <v>53</v>
      </c>
      <c r="G13" s="14" t="s">
        <v>56</v>
      </c>
      <c r="H13" s="15" t="s">
        <v>64</v>
      </c>
      <c r="I13" s="15" t="s">
        <v>57</v>
      </c>
      <c r="J13" s="14" t="s">
        <v>54</v>
      </c>
      <c r="K13" s="137"/>
      <c r="L13" s="16" t="s">
        <v>58</v>
      </c>
      <c r="M13" s="17" t="s">
        <v>33</v>
      </c>
      <c r="N13" s="18" t="s">
        <v>35</v>
      </c>
    </row>
    <row r="14" spans="2:14" ht="22.5" customHeight="1" x14ac:dyDescent="0.3">
      <c r="B14" s="98" t="s">
        <v>41</v>
      </c>
      <c r="C14" s="19"/>
      <c r="D14" s="19"/>
      <c r="E14" s="19"/>
      <c r="F14" s="19"/>
      <c r="G14" s="19"/>
      <c r="H14" s="19"/>
      <c r="I14" s="19"/>
      <c r="J14" s="19"/>
      <c r="K14" s="138"/>
      <c r="L14" s="19"/>
      <c r="M14" s="19"/>
      <c r="N14" s="20"/>
    </row>
    <row r="15" spans="2:14" ht="33" customHeight="1" x14ac:dyDescent="0.3">
      <c r="B15" s="21" t="s">
        <v>42</v>
      </c>
      <c r="C15" s="22">
        <v>3</v>
      </c>
      <c r="D15" s="23" t="s">
        <v>36</v>
      </c>
      <c r="E15" s="24">
        <f>IF(D15="JA",3,0)</f>
        <v>0</v>
      </c>
      <c r="F15" s="25"/>
      <c r="G15" s="24" t="s">
        <v>36</v>
      </c>
      <c r="H15" s="26"/>
      <c r="I15" s="26"/>
      <c r="J15" s="27"/>
      <c r="K15" s="138"/>
      <c r="L15" s="25"/>
      <c r="M15" s="25"/>
      <c r="N15" s="28"/>
    </row>
    <row r="16" spans="2:14" ht="30.6" customHeight="1" x14ac:dyDescent="0.3">
      <c r="B16" s="21" t="s">
        <v>43</v>
      </c>
      <c r="C16" s="22">
        <v>3</v>
      </c>
      <c r="D16" s="23" t="s">
        <v>36</v>
      </c>
      <c r="E16" s="24">
        <f>IF(D16="JA",3,0)</f>
        <v>0</v>
      </c>
      <c r="F16" s="25"/>
      <c r="G16" s="24" t="s">
        <v>36</v>
      </c>
      <c r="H16" s="26"/>
      <c r="I16" s="26"/>
      <c r="J16" s="27"/>
      <c r="K16" s="138"/>
      <c r="L16" s="25"/>
      <c r="M16" s="25"/>
      <c r="N16" s="28"/>
    </row>
    <row r="17" spans="1:14" ht="48.6" customHeight="1" x14ac:dyDescent="0.3">
      <c r="B17" s="21" t="s">
        <v>44</v>
      </c>
      <c r="C17" s="22" t="s">
        <v>72</v>
      </c>
      <c r="D17" s="29"/>
      <c r="E17" s="30"/>
      <c r="F17" s="31"/>
      <c r="G17" s="32"/>
      <c r="H17" s="32"/>
      <c r="I17" s="32"/>
      <c r="J17" s="33"/>
      <c r="K17" s="138"/>
      <c r="L17" s="34"/>
      <c r="M17" s="31"/>
      <c r="N17" s="33"/>
    </row>
    <row r="18" spans="1:14" ht="22.5" customHeight="1" x14ac:dyDescent="0.3">
      <c r="B18" s="98" t="s">
        <v>20</v>
      </c>
      <c r="C18" s="19"/>
      <c r="D18" s="35"/>
      <c r="E18" s="36"/>
      <c r="F18" s="37"/>
      <c r="G18" s="38"/>
      <c r="H18" s="39"/>
      <c r="I18" s="38"/>
      <c r="J18" s="40"/>
      <c r="K18" s="139"/>
      <c r="L18" s="41"/>
      <c r="M18" s="37"/>
      <c r="N18" s="38"/>
    </row>
    <row r="19" spans="1:14" ht="33" customHeight="1" x14ac:dyDescent="0.3">
      <c r="B19" s="21" t="s">
        <v>21</v>
      </c>
      <c r="C19" s="23" t="s">
        <v>73</v>
      </c>
      <c r="D19" s="42"/>
      <c r="E19" s="43"/>
      <c r="F19" s="44"/>
      <c r="G19" s="45"/>
      <c r="H19" s="26"/>
      <c r="I19" s="45"/>
      <c r="J19" s="46"/>
      <c r="K19" s="138"/>
      <c r="L19" s="25"/>
      <c r="M19" s="44"/>
      <c r="N19" s="47"/>
    </row>
    <row r="20" spans="1:14" ht="31.95" customHeight="1" x14ac:dyDescent="0.3">
      <c r="B20" s="21" t="s">
        <v>45</v>
      </c>
      <c r="C20" s="23" t="s">
        <v>73</v>
      </c>
      <c r="D20" s="42"/>
      <c r="E20" s="43"/>
      <c r="F20" s="44"/>
      <c r="G20" s="45"/>
      <c r="H20" s="26"/>
      <c r="I20" s="45"/>
      <c r="J20" s="46"/>
      <c r="K20" s="138"/>
      <c r="L20" s="25"/>
      <c r="M20" s="44"/>
      <c r="N20" s="47"/>
    </row>
    <row r="21" spans="1:14" ht="33" customHeight="1" x14ac:dyDescent="0.3">
      <c r="B21" s="21" t="s">
        <v>22</v>
      </c>
      <c r="C21" s="23" t="s">
        <v>73</v>
      </c>
      <c r="D21" s="42"/>
      <c r="E21" s="43"/>
      <c r="F21" s="44"/>
      <c r="G21" s="45"/>
      <c r="H21" s="26"/>
      <c r="I21" s="45"/>
      <c r="J21" s="46"/>
      <c r="K21" s="138"/>
      <c r="L21" s="25"/>
      <c r="M21" s="44"/>
      <c r="N21" s="47"/>
    </row>
    <row r="22" spans="1:14" ht="29.4" customHeight="1" x14ac:dyDescent="0.3">
      <c r="B22" s="48" t="s">
        <v>23</v>
      </c>
      <c r="C22" s="49" t="s">
        <v>73</v>
      </c>
      <c r="D22" s="50"/>
      <c r="E22" s="51"/>
      <c r="F22" s="52"/>
      <c r="G22" s="53"/>
      <c r="H22" s="26"/>
      <c r="I22" s="53"/>
      <c r="J22" s="54"/>
      <c r="K22" s="138"/>
      <c r="L22" s="34"/>
      <c r="M22" s="52"/>
      <c r="N22" s="55"/>
    </row>
    <row r="23" spans="1:14" ht="8.25" customHeight="1" x14ac:dyDescent="0.3">
      <c r="B23" s="106"/>
      <c r="C23" s="109">
        <f>SUM(C15:C22)</f>
        <v>6</v>
      </c>
      <c r="D23" s="112"/>
      <c r="E23" s="112"/>
      <c r="F23" s="112"/>
      <c r="G23" s="112"/>
      <c r="H23" s="112"/>
      <c r="I23" s="112"/>
      <c r="J23" s="113"/>
      <c r="K23" s="138"/>
      <c r="L23" s="118"/>
      <c r="M23" s="112"/>
      <c r="N23" s="113"/>
    </row>
    <row r="24" spans="1:14" ht="8.25" customHeight="1" x14ac:dyDescent="0.3">
      <c r="B24" s="107"/>
      <c r="C24" s="110"/>
      <c r="D24" s="114"/>
      <c r="E24" s="114"/>
      <c r="F24" s="114"/>
      <c r="G24" s="114"/>
      <c r="H24" s="114"/>
      <c r="I24" s="114"/>
      <c r="J24" s="115"/>
      <c r="K24" s="138"/>
      <c r="L24" s="119"/>
      <c r="M24" s="114"/>
      <c r="N24" s="115"/>
    </row>
    <row r="25" spans="1:14" ht="8.25" customHeight="1" x14ac:dyDescent="0.3">
      <c r="B25" s="108"/>
      <c r="C25" s="111"/>
      <c r="D25" s="116"/>
      <c r="E25" s="116"/>
      <c r="F25" s="116"/>
      <c r="G25" s="116"/>
      <c r="H25" s="116"/>
      <c r="I25" s="116"/>
      <c r="J25" s="117"/>
      <c r="K25" s="138"/>
      <c r="L25" s="120"/>
      <c r="M25" s="116"/>
      <c r="N25" s="117"/>
    </row>
    <row r="26" spans="1:14" ht="22.5" customHeight="1" x14ac:dyDescent="0.3">
      <c r="B26" s="104" t="s">
        <v>28</v>
      </c>
      <c r="C26" s="11" t="s">
        <v>24</v>
      </c>
      <c r="D26" s="57" t="s">
        <v>25</v>
      </c>
      <c r="E26" s="57" t="s">
        <v>34</v>
      </c>
      <c r="F26" s="58" t="s">
        <v>53</v>
      </c>
      <c r="G26" s="14" t="s">
        <v>56</v>
      </c>
      <c r="H26" s="15" t="s">
        <v>64</v>
      </c>
      <c r="I26" s="15" t="s">
        <v>57</v>
      </c>
      <c r="J26" s="14" t="s">
        <v>54</v>
      </c>
      <c r="K26" s="137"/>
      <c r="L26" s="59" t="s">
        <v>32</v>
      </c>
      <c r="M26" s="60" t="s">
        <v>33</v>
      </c>
      <c r="N26" s="61" t="s">
        <v>35</v>
      </c>
    </row>
    <row r="27" spans="1:14" ht="21.6" customHeight="1" x14ac:dyDescent="0.3">
      <c r="A27" s="62"/>
      <c r="B27" s="99" t="s">
        <v>11</v>
      </c>
      <c r="C27" s="19"/>
      <c r="D27" s="19"/>
      <c r="E27" s="19"/>
      <c r="F27" s="19"/>
      <c r="G27" s="19"/>
      <c r="H27" s="19"/>
      <c r="I27" s="19"/>
      <c r="J27" s="19"/>
      <c r="K27" s="138"/>
      <c r="L27" s="19"/>
      <c r="M27" s="19"/>
      <c r="N27" s="20"/>
    </row>
    <row r="28" spans="1:14" ht="29.4" customHeight="1" x14ac:dyDescent="0.3">
      <c r="A28" s="62"/>
      <c r="B28" s="21" t="s">
        <v>46</v>
      </c>
      <c r="C28" s="63">
        <v>7</v>
      </c>
      <c r="D28" s="24" t="s">
        <v>36</v>
      </c>
      <c r="E28" s="24">
        <f>IF(D28="JA",7,0)</f>
        <v>0</v>
      </c>
      <c r="F28" s="44"/>
      <c r="G28" s="24" t="s">
        <v>36</v>
      </c>
      <c r="H28" s="45"/>
      <c r="I28" s="45"/>
      <c r="J28" s="46"/>
      <c r="K28" s="138"/>
      <c r="L28" s="23"/>
      <c r="M28" s="44"/>
      <c r="N28" s="64"/>
    </row>
    <row r="29" spans="1:14" ht="33.6" customHeight="1" x14ac:dyDescent="0.3">
      <c r="A29" s="62"/>
      <c r="B29" s="21" t="s">
        <v>47</v>
      </c>
      <c r="C29" s="63">
        <v>10</v>
      </c>
      <c r="D29" s="23" t="s">
        <v>36</v>
      </c>
      <c r="E29" s="24">
        <f>IF(D29="JA",10,0)</f>
        <v>0</v>
      </c>
      <c r="F29" s="44"/>
      <c r="G29" s="24" t="s">
        <v>36</v>
      </c>
      <c r="H29" s="45"/>
      <c r="I29" s="45"/>
      <c r="J29" s="46"/>
      <c r="K29" s="65"/>
      <c r="L29" s="23"/>
      <c r="M29" s="44"/>
      <c r="N29" s="64"/>
    </row>
    <row r="30" spans="1:14" ht="22.8" customHeight="1" x14ac:dyDescent="0.3">
      <c r="A30" s="62"/>
      <c r="B30" s="100" t="s">
        <v>12</v>
      </c>
      <c r="C30" s="19"/>
      <c r="D30" s="19"/>
      <c r="E30" s="66"/>
      <c r="F30" s="19"/>
      <c r="G30" s="19"/>
      <c r="H30" s="19"/>
      <c r="I30" s="19"/>
      <c r="J30" s="19"/>
      <c r="K30" s="65"/>
      <c r="L30" s="19"/>
      <c r="M30" s="19"/>
      <c r="N30" s="20"/>
    </row>
    <row r="31" spans="1:14" ht="37.200000000000003" customHeight="1" x14ac:dyDescent="0.3">
      <c r="A31" s="62"/>
      <c r="B31" s="67" t="s">
        <v>13</v>
      </c>
      <c r="C31" s="63">
        <v>10</v>
      </c>
      <c r="D31" s="24" t="s">
        <v>36</v>
      </c>
      <c r="E31" s="24">
        <f>IF(D31="JA",10,0)</f>
        <v>0</v>
      </c>
      <c r="F31" s="44"/>
      <c r="G31" s="24" t="s">
        <v>36</v>
      </c>
      <c r="H31" s="45"/>
      <c r="I31" s="45"/>
      <c r="J31" s="46"/>
      <c r="K31" s="65"/>
      <c r="L31" s="45"/>
      <c r="M31" s="44"/>
      <c r="N31" s="64"/>
    </row>
    <row r="32" spans="1:14" ht="33" customHeight="1" x14ac:dyDescent="0.3">
      <c r="A32" s="62"/>
      <c r="B32" s="21" t="s">
        <v>14</v>
      </c>
      <c r="C32" s="68">
        <v>3</v>
      </c>
      <c r="D32" s="24" t="s">
        <v>36</v>
      </c>
      <c r="E32" s="24">
        <f>IF(D32="JA",2,0)</f>
        <v>0</v>
      </c>
      <c r="F32" s="44"/>
      <c r="G32" s="24" t="s">
        <v>36</v>
      </c>
      <c r="H32" s="45"/>
      <c r="I32" s="45"/>
      <c r="J32" s="46"/>
      <c r="K32" s="65"/>
      <c r="L32" s="45"/>
      <c r="M32" s="44"/>
      <c r="N32" s="64"/>
    </row>
    <row r="33" spans="1:14" ht="22.8" customHeight="1" x14ac:dyDescent="0.3">
      <c r="A33" s="62"/>
      <c r="B33" s="100" t="s">
        <v>15</v>
      </c>
      <c r="C33" s="19"/>
      <c r="D33" s="19"/>
      <c r="E33" s="19"/>
      <c r="F33" s="19"/>
      <c r="G33" s="19"/>
      <c r="H33" s="19"/>
      <c r="I33" s="19"/>
      <c r="J33" s="19"/>
      <c r="K33" s="65"/>
      <c r="L33" s="19"/>
      <c r="M33" s="19"/>
      <c r="N33" s="20"/>
    </row>
    <row r="34" spans="1:14" ht="40.950000000000003" customHeight="1" x14ac:dyDescent="0.3">
      <c r="A34" s="62"/>
      <c r="B34" s="69" t="s">
        <v>16</v>
      </c>
      <c r="C34" s="49">
        <v>5</v>
      </c>
      <c r="D34" s="70" t="s">
        <v>36</v>
      </c>
      <c r="E34" s="70">
        <f>IF(D34="JA",5,0)</f>
        <v>0</v>
      </c>
      <c r="F34" s="52"/>
      <c r="G34" s="70" t="s">
        <v>36</v>
      </c>
      <c r="H34" s="53"/>
      <c r="I34" s="53"/>
      <c r="J34" s="54"/>
      <c r="K34" s="140"/>
      <c r="L34" s="53"/>
      <c r="M34" s="52"/>
      <c r="N34" s="71"/>
    </row>
    <row r="35" spans="1:14" ht="8.25" customHeight="1" x14ac:dyDescent="0.3">
      <c r="B35" s="106"/>
      <c r="C35" s="109">
        <f>SUM(C27:C34)</f>
        <v>35</v>
      </c>
      <c r="D35" s="112"/>
      <c r="E35" s="109">
        <f>SUM(E27:E34)</f>
        <v>0</v>
      </c>
      <c r="F35" s="112"/>
      <c r="G35" s="112"/>
      <c r="H35" s="112"/>
      <c r="I35" s="112"/>
      <c r="J35" s="113"/>
      <c r="K35" s="140"/>
      <c r="L35" s="118"/>
      <c r="M35" s="112"/>
      <c r="N35" s="113"/>
    </row>
    <row r="36" spans="1:14" ht="8.25" customHeight="1" x14ac:dyDescent="0.3">
      <c r="B36" s="107"/>
      <c r="C36" s="110"/>
      <c r="D36" s="114"/>
      <c r="E36" s="110"/>
      <c r="F36" s="114"/>
      <c r="G36" s="114"/>
      <c r="H36" s="114"/>
      <c r="I36" s="114"/>
      <c r="J36" s="115"/>
      <c r="K36" s="140"/>
      <c r="L36" s="119"/>
      <c r="M36" s="114"/>
      <c r="N36" s="115"/>
    </row>
    <row r="37" spans="1:14" ht="10.8" customHeight="1" x14ac:dyDescent="0.3">
      <c r="B37" s="108"/>
      <c r="C37" s="111"/>
      <c r="D37" s="116"/>
      <c r="E37" s="111"/>
      <c r="F37" s="116"/>
      <c r="G37" s="116"/>
      <c r="H37" s="116"/>
      <c r="I37" s="116"/>
      <c r="J37" s="117"/>
      <c r="K37" s="140"/>
      <c r="L37" s="120"/>
      <c r="M37" s="116"/>
      <c r="N37" s="117"/>
    </row>
    <row r="38" spans="1:14" ht="23.4" customHeight="1" x14ac:dyDescent="0.3">
      <c r="B38" s="104" t="s">
        <v>27</v>
      </c>
      <c r="C38" s="11" t="s">
        <v>24</v>
      </c>
      <c r="D38" s="57" t="s">
        <v>25</v>
      </c>
      <c r="E38" s="57" t="s">
        <v>34</v>
      </c>
      <c r="F38" s="58" t="s">
        <v>53</v>
      </c>
      <c r="G38" s="14" t="s">
        <v>56</v>
      </c>
      <c r="H38" s="15" t="s">
        <v>64</v>
      </c>
      <c r="I38" s="15" t="s">
        <v>57</v>
      </c>
      <c r="J38" s="14" t="s">
        <v>54</v>
      </c>
      <c r="K38" s="141"/>
      <c r="L38" s="59" t="s">
        <v>32</v>
      </c>
      <c r="M38" s="60" t="s">
        <v>33</v>
      </c>
      <c r="N38" s="61" t="s">
        <v>35</v>
      </c>
    </row>
    <row r="39" spans="1:14" ht="23.4" customHeight="1" x14ac:dyDescent="0.3">
      <c r="B39" s="100" t="s">
        <v>8</v>
      </c>
      <c r="C39" s="19"/>
      <c r="D39" s="19"/>
      <c r="E39" s="19"/>
      <c r="F39" s="19"/>
      <c r="G39" s="19"/>
      <c r="H39" s="19"/>
      <c r="I39" s="19"/>
      <c r="J39" s="19"/>
      <c r="K39" s="140"/>
      <c r="L39" s="19"/>
      <c r="M39" s="19"/>
      <c r="N39" s="20"/>
    </row>
    <row r="40" spans="1:14" ht="26.4" customHeight="1" x14ac:dyDescent="0.3">
      <c r="B40" s="21" t="s">
        <v>31</v>
      </c>
      <c r="C40" s="23">
        <v>3</v>
      </c>
      <c r="D40" s="23" t="s">
        <v>36</v>
      </c>
      <c r="E40" s="24">
        <f>IF(D40="JA",3,0)</f>
        <v>0</v>
      </c>
      <c r="F40" s="44"/>
      <c r="G40" s="24" t="s">
        <v>36</v>
      </c>
      <c r="H40" s="45"/>
      <c r="I40" s="45"/>
      <c r="J40" s="46"/>
      <c r="K40" s="140"/>
      <c r="L40" s="23"/>
      <c r="M40" s="44"/>
      <c r="N40" s="64"/>
    </row>
    <row r="41" spans="1:14" ht="39" customHeight="1" x14ac:dyDescent="0.3">
      <c r="B41" s="67" t="s">
        <v>9</v>
      </c>
      <c r="C41" s="23">
        <v>10</v>
      </c>
      <c r="D41" s="23" t="s">
        <v>36</v>
      </c>
      <c r="E41" s="24">
        <f>IF(D41="JA",10,0)</f>
        <v>0</v>
      </c>
      <c r="F41" s="44"/>
      <c r="G41" s="24" t="s">
        <v>36</v>
      </c>
      <c r="H41" s="45"/>
      <c r="I41" s="45"/>
      <c r="J41" s="46"/>
      <c r="K41" s="140"/>
      <c r="L41" s="23"/>
      <c r="M41" s="44"/>
      <c r="N41" s="64"/>
    </row>
    <row r="42" spans="1:14" ht="31.95" customHeight="1" x14ac:dyDescent="0.3">
      <c r="B42" s="67" t="s">
        <v>68</v>
      </c>
      <c r="C42" s="23">
        <v>10</v>
      </c>
      <c r="D42" s="23" t="s">
        <v>36</v>
      </c>
      <c r="E42" s="24">
        <f>IF(D42="JA",10,0)</f>
        <v>0</v>
      </c>
      <c r="F42" s="44"/>
      <c r="G42" s="24" t="s">
        <v>36</v>
      </c>
      <c r="H42" s="45"/>
      <c r="I42" s="45"/>
      <c r="J42" s="46"/>
      <c r="K42" s="140"/>
      <c r="L42" s="23"/>
      <c r="M42" s="44"/>
      <c r="N42" s="64"/>
    </row>
    <row r="43" spans="1:14" ht="22.2" customHeight="1" x14ac:dyDescent="0.3">
      <c r="B43" s="100" t="s">
        <v>10</v>
      </c>
      <c r="C43" s="19"/>
      <c r="D43" s="19"/>
      <c r="E43" s="19"/>
      <c r="F43" s="19"/>
      <c r="G43" s="19"/>
      <c r="H43" s="19"/>
      <c r="I43" s="19"/>
      <c r="J43" s="19"/>
      <c r="K43" s="140"/>
      <c r="L43" s="19"/>
      <c r="M43" s="19"/>
      <c r="N43" s="20"/>
    </row>
    <row r="44" spans="1:14" ht="46.95" customHeight="1" x14ac:dyDescent="0.3">
      <c r="B44" s="69" t="s">
        <v>39</v>
      </c>
      <c r="C44" s="49">
        <v>10</v>
      </c>
      <c r="D44" s="70" t="s">
        <v>36</v>
      </c>
      <c r="E44" s="70">
        <f>IF(D44="JA",10,0)</f>
        <v>0</v>
      </c>
      <c r="F44" s="52"/>
      <c r="G44" s="70" t="s">
        <v>36</v>
      </c>
      <c r="H44" s="53"/>
      <c r="I44" s="53"/>
      <c r="J44" s="54"/>
      <c r="K44" s="140"/>
      <c r="L44" s="23"/>
      <c r="M44" s="52"/>
      <c r="N44" s="71"/>
    </row>
    <row r="45" spans="1:14" ht="28.2" customHeight="1" x14ac:dyDescent="0.3">
      <c r="B45" s="56"/>
      <c r="C45" s="105">
        <f>SUM(C39:C44)</f>
        <v>33</v>
      </c>
      <c r="D45" s="46"/>
      <c r="E45" s="72">
        <f>SUM(E39:E44)</f>
        <v>0</v>
      </c>
      <c r="F45" s="46"/>
      <c r="G45" s="46"/>
      <c r="H45" s="46"/>
      <c r="I45" s="46"/>
      <c r="J45" s="46"/>
      <c r="K45" s="140"/>
      <c r="L45" s="73"/>
      <c r="M45" s="46"/>
      <c r="N45" s="47"/>
    </row>
    <row r="46" spans="1:14" ht="27.6" x14ac:dyDescent="0.3">
      <c r="B46" s="104" t="s">
        <v>26</v>
      </c>
      <c r="C46" s="11" t="s">
        <v>24</v>
      </c>
      <c r="D46" s="57" t="s">
        <v>25</v>
      </c>
      <c r="E46" s="57" t="s">
        <v>34</v>
      </c>
      <c r="F46" s="58" t="s">
        <v>53</v>
      </c>
      <c r="G46" s="14" t="s">
        <v>56</v>
      </c>
      <c r="H46" s="15" t="s">
        <v>64</v>
      </c>
      <c r="I46" s="15" t="s">
        <v>57</v>
      </c>
      <c r="J46" s="74" t="s">
        <v>54</v>
      </c>
      <c r="K46" s="141"/>
      <c r="L46" s="59" t="s">
        <v>32</v>
      </c>
      <c r="M46" s="60" t="s">
        <v>33</v>
      </c>
      <c r="N46" s="61" t="s">
        <v>35</v>
      </c>
    </row>
    <row r="47" spans="1:14" ht="23.4" customHeight="1" x14ac:dyDescent="0.3">
      <c r="A47" s="75"/>
      <c r="B47" s="100" t="s">
        <v>5</v>
      </c>
      <c r="C47" s="19"/>
      <c r="D47" s="19"/>
      <c r="E47" s="19"/>
      <c r="F47" s="19"/>
      <c r="G47" s="19"/>
      <c r="H47" s="19"/>
      <c r="I47" s="19"/>
      <c r="J47" s="76"/>
      <c r="K47" s="140"/>
      <c r="L47" s="19"/>
      <c r="M47" s="19"/>
      <c r="N47" s="20"/>
    </row>
    <row r="48" spans="1:14" ht="27.6" customHeight="1" x14ac:dyDescent="0.3">
      <c r="A48" s="75"/>
      <c r="B48" s="67" t="s">
        <v>66</v>
      </c>
      <c r="C48" s="23">
        <v>5</v>
      </c>
      <c r="D48" s="23" t="s">
        <v>36</v>
      </c>
      <c r="E48" s="24">
        <f>IF(D48="JA",5,0)</f>
        <v>0</v>
      </c>
      <c r="F48" s="44"/>
      <c r="G48" s="24" t="s">
        <v>36</v>
      </c>
      <c r="H48" s="44"/>
      <c r="I48" s="44"/>
      <c r="J48" s="46"/>
      <c r="K48" s="140"/>
      <c r="L48" s="23"/>
      <c r="M48" s="44"/>
      <c r="N48" s="64"/>
    </row>
    <row r="49" spans="1:14" ht="27.6" customHeight="1" x14ac:dyDescent="0.3">
      <c r="A49" s="75"/>
      <c r="B49" s="21" t="s">
        <v>0</v>
      </c>
      <c r="C49" s="23">
        <v>2</v>
      </c>
      <c r="D49" s="23" t="s">
        <v>36</v>
      </c>
      <c r="E49" s="24">
        <f>IF(D49="JA",2,0)</f>
        <v>0</v>
      </c>
      <c r="F49" s="44"/>
      <c r="G49" s="24" t="s">
        <v>36</v>
      </c>
      <c r="H49" s="44"/>
      <c r="I49" s="44"/>
      <c r="J49" s="46"/>
      <c r="K49" s="140"/>
      <c r="L49" s="23"/>
      <c r="M49" s="44"/>
      <c r="N49" s="64"/>
    </row>
    <row r="50" spans="1:14" ht="25.95" customHeight="1" x14ac:dyDescent="0.3">
      <c r="A50" s="75"/>
      <c r="B50" s="21" t="s">
        <v>1</v>
      </c>
      <c r="C50" s="23">
        <v>1</v>
      </c>
      <c r="D50" s="23" t="s">
        <v>36</v>
      </c>
      <c r="E50" s="24">
        <f>IF(D50="JA",2,0)</f>
        <v>0</v>
      </c>
      <c r="F50" s="44"/>
      <c r="G50" s="24" t="s">
        <v>36</v>
      </c>
      <c r="H50" s="44"/>
      <c r="I50" s="44"/>
      <c r="J50" s="46"/>
      <c r="K50" s="65"/>
      <c r="L50" s="23"/>
      <c r="M50" s="44"/>
      <c r="N50" s="64"/>
    </row>
    <row r="51" spans="1:14" ht="27.6" customHeight="1" x14ac:dyDescent="0.3">
      <c r="A51" s="75"/>
      <c r="B51" s="21" t="s">
        <v>2</v>
      </c>
      <c r="C51" s="23">
        <v>2</v>
      </c>
      <c r="D51" s="23" t="s">
        <v>36</v>
      </c>
      <c r="E51" s="24">
        <f>IF(D51="JA",2,0)</f>
        <v>0</v>
      </c>
      <c r="F51" s="44"/>
      <c r="G51" s="24" t="s">
        <v>36</v>
      </c>
      <c r="H51" s="44"/>
      <c r="I51" s="44"/>
      <c r="J51" s="46"/>
      <c r="K51" s="65"/>
      <c r="L51" s="23"/>
      <c r="M51" s="44"/>
      <c r="N51" s="64"/>
    </row>
    <row r="52" spans="1:14" ht="28.95" customHeight="1" x14ac:dyDescent="0.3">
      <c r="A52" s="75"/>
      <c r="B52" s="21" t="s">
        <v>70</v>
      </c>
      <c r="C52" s="23">
        <v>3</v>
      </c>
      <c r="D52" s="23" t="s">
        <v>36</v>
      </c>
      <c r="E52" s="24">
        <f>IF(D52="JA",3,0)</f>
        <v>0</v>
      </c>
      <c r="F52" s="44"/>
      <c r="G52" s="24" t="s">
        <v>36</v>
      </c>
      <c r="H52" s="44"/>
      <c r="I52" s="44"/>
      <c r="J52" s="46"/>
      <c r="K52" s="65"/>
      <c r="L52" s="23"/>
      <c r="M52" s="44"/>
      <c r="N52" s="64"/>
    </row>
    <row r="53" spans="1:14" ht="30.6" customHeight="1" x14ac:dyDescent="0.3">
      <c r="A53" s="75"/>
      <c r="B53" s="21" t="s">
        <v>40</v>
      </c>
      <c r="C53" s="63">
        <v>3</v>
      </c>
      <c r="D53" s="23" t="s">
        <v>36</v>
      </c>
      <c r="E53" s="24">
        <f>IF(D53="JA",3,0)</f>
        <v>0</v>
      </c>
      <c r="F53" s="44"/>
      <c r="G53" s="24" t="s">
        <v>36</v>
      </c>
      <c r="H53" s="44"/>
      <c r="I53" s="44"/>
      <c r="J53" s="46"/>
      <c r="K53" s="65"/>
      <c r="L53" s="23"/>
      <c r="M53" s="44"/>
      <c r="N53" s="64"/>
    </row>
    <row r="54" spans="1:14" ht="22.2" customHeight="1" x14ac:dyDescent="0.3">
      <c r="A54" s="75"/>
      <c r="B54" s="100" t="s">
        <v>6</v>
      </c>
      <c r="C54" s="19"/>
      <c r="D54" s="19"/>
      <c r="E54" s="19"/>
      <c r="F54" s="19"/>
      <c r="G54" s="19"/>
      <c r="H54" s="19"/>
      <c r="I54" s="19"/>
      <c r="J54" s="76"/>
      <c r="K54" s="65"/>
      <c r="L54" s="19"/>
      <c r="M54" s="19"/>
      <c r="N54" s="20"/>
    </row>
    <row r="55" spans="1:14" ht="30.6" customHeight="1" x14ac:dyDescent="0.3">
      <c r="A55" s="75"/>
      <c r="B55" s="21" t="s">
        <v>3</v>
      </c>
      <c r="C55" s="23">
        <v>3</v>
      </c>
      <c r="D55" s="23" t="s">
        <v>36</v>
      </c>
      <c r="E55" s="24">
        <f>IF(D55="JA",3,0)</f>
        <v>0</v>
      </c>
      <c r="F55" s="44"/>
      <c r="G55" s="24" t="s">
        <v>36</v>
      </c>
      <c r="H55" s="44"/>
      <c r="I55" s="44"/>
      <c r="J55" s="46"/>
      <c r="K55" s="65"/>
      <c r="L55" s="23"/>
      <c r="M55" s="44"/>
      <c r="N55" s="64"/>
    </row>
    <row r="56" spans="1:14" ht="21.6" customHeight="1" x14ac:dyDescent="0.3">
      <c r="A56" s="75"/>
      <c r="B56" s="100" t="s">
        <v>7</v>
      </c>
      <c r="C56" s="19"/>
      <c r="D56" s="19"/>
      <c r="E56" s="19"/>
      <c r="F56" s="19"/>
      <c r="G56" s="19"/>
      <c r="H56" s="19"/>
      <c r="I56" s="19"/>
      <c r="J56" s="156"/>
      <c r="K56" s="140"/>
      <c r="L56" s="19"/>
      <c r="M56" s="19"/>
      <c r="N56" s="20"/>
    </row>
    <row r="57" spans="1:14" ht="26.4" customHeight="1" x14ac:dyDescent="0.3">
      <c r="B57" s="21" t="s">
        <v>4</v>
      </c>
      <c r="C57" s="23">
        <v>3</v>
      </c>
      <c r="D57" s="23" t="s">
        <v>36</v>
      </c>
      <c r="E57" s="24">
        <f>IF(D57="JA",3,0)</f>
        <v>0</v>
      </c>
      <c r="F57" s="44"/>
      <c r="G57" s="24" t="s">
        <v>36</v>
      </c>
      <c r="H57" s="44"/>
      <c r="I57" s="44"/>
      <c r="J57" s="46"/>
      <c r="K57" s="140"/>
      <c r="L57" s="23"/>
      <c r="M57" s="44"/>
      <c r="N57" s="64"/>
    </row>
    <row r="58" spans="1:14" ht="25.95" customHeight="1" x14ac:dyDescent="0.3">
      <c r="B58" s="48" t="s">
        <v>71</v>
      </c>
      <c r="C58" s="49">
        <v>1</v>
      </c>
      <c r="D58" s="70" t="s">
        <v>36</v>
      </c>
      <c r="E58" s="70">
        <f>IF(D58="JA",1,0)</f>
        <v>0</v>
      </c>
      <c r="F58" s="52"/>
      <c r="G58" s="70" t="s">
        <v>36</v>
      </c>
      <c r="H58" s="52"/>
      <c r="I58" s="52"/>
      <c r="J58" s="54"/>
      <c r="K58" s="140"/>
      <c r="L58" s="23"/>
      <c r="M58" s="52"/>
      <c r="N58" s="71"/>
    </row>
    <row r="59" spans="1:14" ht="28.2" customHeight="1" x14ac:dyDescent="0.3">
      <c r="B59" s="56"/>
      <c r="C59" s="105">
        <f>SUM(C47:C58)</f>
        <v>23</v>
      </c>
      <c r="D59" s="46"/>
      <c r="E59" s="72">
        <f>SUM(E48:E58)</f>
        <v>0</v>
      </c>
      <c r="F59" s="46"/>
      <c r="G59" s="46"/>
      <c r="H59" s="46"/>
      <c r="I59" s="46"/>
      <c r="J59" s="46"/>
      <c r="K59" s="140"/>
      <c r="L59" s="73"/>
      <c r="M59" s="46"/>
      <c r="N59" s="47"/>
    </row>
    <row r="60" spans="1:14" ht="27.6" x14ac:dyDescent="0.3">
      <c r="B60" s="104" t="s">
        <v>29</v>
      </c>
      <c r="C60" s="11" t="s">
        <v>24</v>
      </c>
      <c r="D60" s="57" t="s">
        <v>25</v>
      </c>
      <c r="E60" s="77" t="s">
        <v>34</v>
      </c>
      <c r="F60" s="58" t="s">
        <v>53</v>
      </c>
      <c r="G60" s="14" t="s">
        <v>56</v>
      </c>
      <c r="H60" s="15" t="s">
        <v>59</v>
      </c>
      <c r="I60" s="15" t="s">
        <v>57</v>
      </c>
      <c r="J60" s="157" t="s">
        <v>54</v>
      </c>
      <c r="K60" s="140"/>
      <c r="L60" s="59" t="s">
        <v>32</v>
      </c>
      <c r="M60" s="60" t="s">
        <v>33</v>
      </c>
      <c r="N60" s="61" t="s">
        <v>35</v>
      </c>
    </row>
    <row r="61" spans="1:14" ht="22.95" customHeight="1" x14ac:dyDescent="0.3">
      <c r="B61" s="100" t="s">
        <v>17</v>
      </c>
      <c r="C61" s="66"/>
      <c r="D61" s="66"/>
      <c r="E61" s="66"/>
      <c r="F61" s="66"/>
      <c r="G61" s="66"/>
      <c r="H61" s="66"/>
      <c r="I61" s="66"/>
      <c r="J61" s="158"/>
      <c r="K61" s="140"/>
      <c r="L61" s="66"/>
      <c r="M61" s="66"/>
      <c r="N61" s="78"/>
    </row>
    <row r="62" spans="1:14" ht="31.95" customHeight="1" x14ac:dyDescent="0.3">
      <c r="B62" s="21" t="s">
        <v>18</v>
      </c>
      <c r="C62" s="23">
        <v>4</v>
      </c>
      <c r="D62" s="23" t="s">
        <v>36</v>
      </c>
      <c r="E62" s="24">
        <f>IF(D62="JA",4,0)</f>
        <v>0</v>
      </c>
      <c r="F62" s="45"/>
      <c r="G62" s="24" t="s">
        <v>36</v>
      </c>
      <c r="H62" s="45"/>
      <c r="I62" s="44"/>
      <c r="J62" s="79"/>
      <c r="K62" s="140"/>
      <c r="L62" s="23"/>
      <c r="M62" s="44"/>
      <c r="N62" s="64"/>
    </row>
    <row r="63" spans="1:14" ht="26.4" customHeight="1" x14ac:dyDescent="0.3">
      <c r="B63" s="80" t="s">
        <v>67</v>
      </c>
      <c r="C63" s="63">
        <v>3</v>
      </c>
      <c r="D63" s="23" t="s">
        <v>36</v>
      </c>
      <c r="E63" s="24">
        <f>IF(D63="JA",3,0)</f>
        <v>0</v>
      </c>
      <c r="F63" s="45"/>
      <c r="G63" s="24" t="s">
        <v>36</v>
      </c>
      <c r="H63" s="45"/>
      <c r="I63" s="44"/>
      <c r="J63" s="79"/>
      <c r="K63" s="140"/>
      <c r="L63" s="23"/>
      <c r="M63" s="44"/>
      <c r="N63" s="64"/>
    </row>
    <row r="64" spans="1:14" ht="29.4" customHeight="1" x14ac:dyDescent="0.3">
      <c r="B64" s="81" t="s">
        <v>19</v>
      </c>
      <c r="C64" s="63">
        <v>3</v>
      </c>
      <c r="D64" s="23" t="s">
        <v>36</v>
      </c>
      <c r="E64" s="24">
        <f>IF(D64="JA",3,0)</f>
        <v>0</v>
      </c>
      <c r="F64" s="45"/>
      <c r="G64" s="24" t="s">
        <v>36</v>
      </c>
      <c r="H64" s="45"/>
      <c r="I64" s="44"/>
      <c r="J64" s="79"/>
      <c r="K64" s="140"/>
      <c r="L64" s="23"/>
      <c r="M64" s="44"/>
      <c r="N64" s="64"/>
    </row>
    <row r="65" spans="2:14" ht="31.95" customHeight="1" x14ac:dyDescent="0.3">
      <c r="B65" s="82" t="s">
        <v>48</v>
      </c>
      <c r="C65" s="29">
        <v>3</v>
      </c>
      <c r="D65" s="49" t="s">
        <v>36</v>
      </c>
      <c r="E65" s="70">
        <f>IF(D65="JA",3,0)</f>
        <v>0</v>
      </c>
      <c r="F65" s="53"/>
      <c r="G65" s="70" t="s">
        <v>36</v>
      </c>
      <c r="H65" s="53"/>
      <c r="I65" s="52"/>
      <c r="J65" s="83"/>
      <c r="K65" s="140"/>
      <c r="L65" s="84"/>
      <c r="M65" s="52"/>
      <c r="N65" s="71"/>
    </row>
    <row r="66" spans="2:14" ht="27.6" customHeight="1" x14ac:dyDescent="0.3">
      <c r="B66" s="56"/>
      <c r="C66" s="105">
        <f>SUM(C62:C65)</f>
        <v>13</v>
      </c>
      <c r="D66" s="46"/>
      <c r="E66" s="72">
        <f>SUM(E62:E65)</f>
        <v>0</v>
      </c>
      <c r="F66" s="46"/>
      <c r="G66" s="46"/>
      <c r="H66" s="46"/>
      <c r="I66" s="46"/>
      <c r="J66" s="46"/>
      <c r="K66" s="140"/>
      <c r="L66" s="46"/>
      <c r="M66" s="46"/>
      <c r="N66" s="47"/>
    </row>
    <row r="67" spans="2:14" ht="27.6" x14ac:dyDescent="0.3">
      <c r="B67" s="104" t="s">
        <v>30</v>
      </c>
      <c r="C67" s="11" t="s">
        <v>24</v>
      </c>
      <c r="D67" s="57" t="s">
        <v>25</v>
      </c>
      <c r="E67" s="57" t="s">
        <v>34</v>
      </c>
      <c r="F67" s="58" t="s">
        <v>53</v>
      </c>
      <c r="G67" s="14" t="s">
        <v>56</v>
      </c>
      <c r="H67" s="15" t="s">
        <v>59</v>
      </c>
      <c r="I67" s="15" t="s">
        <v>57</v>
      </c>
      <c r="J67" s="157" t="s">
        <v>54</v>
      </c>
      <c r="K67" s="140"/>
      <c r="L67" s="59" t="s">
        <v>32</v>
      </c>
      <c r="M67" s="60" t="s">
        <v>33</v>
      </c>
      <c r="N67" s="61" t="s">
        <v>35</v>
      </c>
    </row>
    <row r="68" spans="2:14" ht="29.4" customHeight="1" x14ac:dyDescent="0.3">
      <c r="B68" s="101" t="s">
        <v>52</v>
      </c>
      <c r="C68" s="29">
        <v>10</v>
      </c>
      <c r="D68" s="85" t="s">
        <v>36</v>
      </c>
      <c r="E68" s="86">
        <f>IF(D68="JA",10,0)</f>
        <v>0</v>
      </c>
      <c r="F68" s="54"/>
      <c r="G68" s="86" t="s">
        <v>36</v>
      </c>
      <c r="H68" s="54"/>
      <c r="I68" s="54"/>
      <c r="J68" s="54"/>
      <c r="K68" s="140"/>
      <c r="L68" s="88"/>
      <c r="M68" s="52"/>
      <c r="N68" s="71"/>
    </row>
    <row r="69" spans="2:14" ht="28.8" customHeight="1" x14ac:dyDescent="0.3">
      <c r="B69" s="56"/>
      <c r="C69" s="105">
        <f>SUM(C68)</f>
        <v>10</v>
      </c>
      <c r="D69" s="46"/>
      <c r="E69" s="72">
        <f>SUM(E68)</f>
        <v>0</v>
      </c>
      <c r="F69" s="46"/>
      <c r="G69" s="46"/>
      <c r="H69" s="46"/>
      <c r="I69" s="46"/>
      <c r="J69" s="46"/>
      <c r="K69" s="140"/>
      <c r="L69" s="46"/>
      <c r="M69" s="46"/>
      <c r="N69" s="47"/>
    </row>
    <row r="70" spans="2:14" ht="27.6" x14ac:dyDescent="0.3">
      <c r="B70" s="104" t="s">
        <v>49</v>
      </c>
      <c r="C70" s="11" t="s">
        <v>24</v>
      </c>
      <c r="D70" s="57" t="s">
        <v>25</v>
      </c>
      <c r="E70" s="57" t="s">
        <v>34</v>
      </c>
      <c r="F70" s="58" t="s">
        <v>53</v>
      </c>
      <c r="G70" s="14" t="s">
        <v>56</v>
      </c>
      <c r="H70" s="15" t="s">
        <v>59</v>
      </c>
      <c r="I70" s="15" t="s">
        <v>57</v>
      </c>
      <c r="J70" s="157" t="s">
        <v>54</v>
      </c>
      <c r="K70" s="140"/>
      <c r="L70" s="59" t="s">
        <v>32</v>
      </c>
      <c r="M70" s="60" t="s">
        <v>33</v>
      </c>
      <c r="N70" s="61" t="s">
        <v>35</v>
      </c>
    </row>
    <row r="71" spans="2:14" ht="22.8" customHeight="1" x14ac:dyDescent="0.3">
      <c r="B71" s="102" t="s">
        <v>50</v>
      </c>
      <c r="C71" s="29">
        <v>10</v>
      </c>
      <c r="D71" s="85" t="s">
        <v>36</v>
      </c>
      <c r="E71" s="86">
        <f>IF(D71="JA",10,0)</f>
        <v>0</v>
      </c>
      <c r="F71" s="87"/>
      <c r="G71" s="86" t="s">
        <v>36</v>
      </c>
      <c r="H71" s="54"/>
      <c r="I71" s="54"/>
      <c r="J71" s="54"/>
      <c r="K71" s="140"/>
      <c r="L71" s="88"/>
      <c r="M71" s="52"/>
      <c r="N71" s="71"/>
    </row>
    <row r="72" spans="2:14" ht="24.6" customHeight="1" x14ac:dyDescent="0.3">
      <c r="B72" s="155"/>
      <c r="C72" s="151">
        <f>SUM(C71)</f>
        <v>10</v>
      </c>
      <c r="D72" s="150"/>
      <c r="E72" s="151">
        <f>SUM(E71)</f>
        <v>0</v>
      </c>
      <c r="F72" s="150"/>
      <c r="G72" s="150"/>
      <c r="H72" s="150"/>
      <c r="I72" s="150"/>
      <c r="J72" s="150"/>
      <c r="K72" s="140"/>
      <c r="L72" s="152"/>
      <c r="M72" s="46"/>
      <c r="N72" s="47"/>
    </row>
    <row r="73" spans="2:14" x14ac:dyDescent="0.3">
      <c r="B73" s="89"/>
      <c r="C73" s="46"/>
      <c r="D73" s="46"/>
      <c r="E73" s="46"/>
      <c r="F73" s="46"/>
      <c r="G73" s="46"/>
      <c r="H73" s="46"/>
      <c r="I73" s="46"/>
      <c r="J73" s="46"/>
      <c r="K73" s="140"/>
      <c r="L73" s="46"/>
      <c r="M73" s="153"/>
      <c r="N73" s="154"/>
    </row>
    <row r="74" spans="2:14" ht="14.4" thickBot="1" x14ac:dyDescent="0.35">
      <c r="B74" s="89"/>
      <c r="C74" s="68" t="s">
        <v>37</v>
      </c>
      <c r="D74" s="46"/>
      <c r="E74" s="90" t="s">
        <v>38</v>
      </c>
      <c r="F74" s="46"/>
      <c r="G74" s="46"/>
      <c r="H74" s="46"/>
      <c r="I74" s="46"/>
      <c r="J74" s="46"/>
      <c r="K74" s="140"/>
      <c r="L74" s="46"/>
      <c r="M74" s="68" t="s">
        <v>61</v>
      </c>
      <c r="N74" s="47"/>
    </row>
    <row r="75" spans="2:14" ht="14.4" thickBot="1" x14ac:dyDescent="0.35">
      <c r="B75" s="89"/>
      <c r="C75" s="91">
        <f>SUM(C69,C66,C59,C45,C35,C23,C72)</f>
        <v>130</v>
      </c>
      <c r="D75" s="46"/>
      <c r="E75" s="92">
        <f>SUM(E69,E66,E59,E45,E35,E72)</f>
        <v>0</v>
      </c>
      <c r="F75" s="46"/>
      <c r="G75" s="46"/>
      <c r="H75" s="46"/>
      <c r="I75" s="46"/>
      <c r="J75" s="46"/>
      <c r="K75" s="140"/>
      <c r="L75" s="46"/>
      <c r="M75" s="92">
        <f>SUM(M14:M71)</f>
        <v>0</v>
      </c>
      <c r="N75" s="47"/>
    </row>
    <row r="76" spans="2:14" x14ac:dyDescent="0.3">
      <c r="B76" s="89"/>
      <c r="C76" s="46"/>
      <c r="D76" s="46"/>
      <c r="E76" s="46"/>
      <c r="F76" s="46"/>
      <c r="G76" s="46"/>
      <c r="H76" s="46"/>
      <c r="I76" s="46"/>
      <c r="J76" s="46"/>
      <c r="K76" s="140"/>
      <c r="L76" s="46"/>
      <c r="M76" s="46"/>
      <c r="N76" s="47"/>
    </row>
    <row r="77" spans="2:14" x14ac:dyDescent="0.3">
      <c r="B77" s="89"/>
      <c r="C77" s="93"/>
      <c r="D77" s="46"/>
      <c r="E77" s="94" t="s">
        <v>77</v>
      </c>
      <c r="F77" s="46"/>
      <c r="G77" s="46"/>
      <c r="H77" s="46"/>
      <c r="I77" s="46"/>
      <c r="J77" s="46"/>
      <c r="K77" s="140"/>
      <c r="L77" s="46"/>
      <c r="M77" s="46"/>
      <c r="N77" s="47"/>
    </row>
    <row r="78" spans="2:14" ht="14.4" thickBot="1" x14ac:dyDescent="0.35">
      <c r="B78" s="89"/>
      <c r="C78" s="46"/>
      <c r="D78" s="46"/>
      <c r="E78" s="94"/>
      <c r="F78" s="46"/>
      <c r="G78" s="46"/>
      <c r="H78" s="46"/>
      <c r="I78" s="46"/>
      <c r="J78" s="46"/>
      <c r="K78" s="140"/>
      <c r="L78" s="46"/>
      <c r="M78" s="46"/>
      <c r="N78" s="47"/>
    </row>
    <row r="79" spans="2:14" ht="14.4" customHeight="1" x14ac:dyDescent="0.3">
      <c r="B79" s="89"/>
      <c r="C79" s="46"/>
      <c r="D79" s="131" t="s">
        <v>60</v>
      </c>
      <c r="E79" s="128"/>
      <c r="F79" s="128"/>
      <c r="G79" s="128"/>
      <c r="H79" s="128"/>
      <c r="I79" s="128"/>
      <c r="J79" s="128"/>
      <c r="K79" s="140"/>
      <c r="L79" s="142" t="s">
        <v>65</v>
      </c>
      <c r="M79" s="143"/>
      <c r="N79" s="144"/>
    </row>
    <row r="80" spans="2:14" x14ac:dyDescent="0.3">
      <c r="B80" s="89"/>
      <c r="C80" s="46"/>
      <c r="D80" s="132"/>
      <c r="E80" s="133"/>
      <c r="F80" s="133"/>
      <c r="G80" s="133"/>
      <c r="H80" s="133"/>
      <c r="I80" s="133"/>
      <c r="J80" s="133"/>
      <c r="K80" s="140"/>
      <c r="L80" s="145"/>
      <c r="M80" s="110"/>
      <c r="N80" s="146"/>
    </row>
    <row r="81" spans="2:14" x14ac:dyDescent="0.3">
      <c r="B81" s="89"/>
      <c r="C81" s="46"/>
      <c r="D81" s="132"/>
      <c r="E81" s="133"/>
      <c r="F81" s="133"/>
      <c r="G81" s="133"/>
      <c r="H81" s="133"/>
      <c r="I81" s="133"/>
      <c r="J81" s="133"/>
      <c r="K81" s="140"/>
      <c r="L81" s="145"/>
      <c r="M81" s="110"/>
      <c r="N81" s="146"/>
    </row>
    <row r="82" spans="2:14" ht="60" customHeight="1" thickBot="1" x14ac:dyDescent="0.35">
      <c r="B82" s="95"/>
      <c r="C82" s="96"/>
      <c r="D82" s="134"/>
      <c r="E82" s="135"/>
      <c r="F82" s="135"/>
      <c r="G82" s="135"/>
      <c r="H82" s="135"/>
      <c r="I82" s="135"/>
      <c r="J82" s="135"/>
      <c r="K82" s="97"/>
      <c r="L82" s="147"/>
      <c r="M82" s="148"/>
      <c r="N82" s="149"/>
    </row>
  </sheetData>
  <mergeCells count="19">
    <mergeCell ref="I5:I10"/>
    <mergeCell ref="D12:F12"/>
    <mergeCell ref="G12:J12"/>
    <mergeCell ref="L12:N12"/>
    <mergeCell ref="D79:J82"/>
    <mergeCell ref="K12:K28"/>
    <mergeCell ref="K34:K49"/>
    <mergeCell ref="K56:K81"/>
    <mergeCell ref="L79:N82"/>
    <mergeCell ref="B23:B25"/>
    <mergeCell ref="C23:C25"/>
    <mergeCell ref="D23:J25"/>
    <mergeCell ref="L23:N25"/>
    <mergeCell ref="B35:B37"/>
    <mergeCell ref="C35:C37"/>
    <mergeCell ref="D35:D37"/>
    <mergeCell ref="E35:E37"/>
    <mergeCell ref="F35:J37"/>
    <mergeCell ref="L35:N37"/>
  </mergeCells>
  <dataValidations count="1">
    <dataValidation type="list" allowBlank="1" showInputMessage="1" showErrorMessage="1" sqref="D55 D57:D58 D15:D16 D68 D40:D42 D44 G15:G16 D31:D32 D34 D28:D29 D71 D62:D65 D48:D53 G28:G29 G31:G32 G34 G40:G42 G44 G48:G53 G55 G57:G58 G62:G65 G68 G71" xr:uid="{00000000-0002-0000-0000-000000000000}">
      <formula1>"Ja,Nein"</formula1>
    </dataValidation>
  </dataValidations>
  <pageMargins left="0.7" right="0.7" top="0.78740157499999996" bottom="0.78740157499999996" header="0.3" footer="0.3"/>
  <pageSetup paperSize="9" scale="2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>IDM Südtirol - Alto Adige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Renate Ranzi (IDM Südtirol)</dc:creator>
  <cp:lastModifiedBy>Claudia Haug (IDM Südtirol)</cp:lastModifiedBy>
  <cp:lastPrinted>2021-04-12T16:16:56Z</cp:lastPrinted>
  <dcterms:created xsi:type="dcterms:W3CDTF">2020-08-31T13:50:55Z</dcterms:created>
  <dcterms:modified xsi:type="dcterms:W3CDTF">2021-04-12T16:26:03Z</dcterms:modified>
</cp:coreProperties>
</file>